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Таблица2-м" sheetId="1" r:id="rId1"/>
  </sheets>
  <definedNames>
    <definedName name="_xlnm.Print_Titles" localSheetId="0">'Таблица2-м'!$6:$9</definedName>
    <definedName name="_xlnm.Print_Area" localSheetId="0">'Таблица2-м'!$A$1:$M$10</definedName>
  </definedNames>
  <calcPr calcId="145621"/>
  <webPublishing codePage="0"/>
</workbook>
</file>

<file path=xl/calcChain.xml><?xml version="1.0" encoding="utf-8"?>
<calcChain xmlns="http://schemas.openxmlformats.org/spreadsheetml/2006/main">
  <c r="F11" i="1" l="1"/>
  <c r="G11" i="1"/>
  <c r="H11" i="1"/>
  <c r="I11" i="1"/>
  <c r="F12" i="1"/>
  <c r="G12" i="1"/>
  <c r="H12" i="1"/>
  <c r="I12" i="1"/>
  <c r="G13" i="1"/>
  <c r="H13" i="1"/>
  <c r="G14" i="1"/>
  <c r="H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G23" i="1"/>
  <c r="H23" i="1"/>
  <c r="F24" i="1"/>
  <c r="G24" i="1"/>
  <c r="H24" i="1"/>
  <c r="I24" i="1"/>
  <c r="G25" i="1"/>
  <c r="H25" i="1"/>
  <c r="F26" i="1"/>
  <c r="G26" i="1"/>
  <c r="H26" i="1"/>
  <c r="I26" i="1"/>
  <c r="F27" i="1"/>
  <c r="H27" i="1"/>
  <c r="I27" i="1"/>
  <c r="G28" i="1"/>
  <c r="H28" i="1"/>
  <c r="F29" i="1"/>
  <c r="G29" i="1"/>
  <c r="H29" i="1"/>
  <c r="I29" i="1"/>
  <c r="F30" i="1"/>
  <c r="G30" i="1"/>
  <c r="H30" i="1"/>
  <c r="I30" i="1"/>
  <c r="I10" i="1"/>
  <c r="H10" i="1"/>
  <c r="F10" i="1"/>
</calcChain>
</file>

<file path=xl/sharedStrings.xml><?xml version="1.0" encoding="utf-8"?>
<sst xmlns="http://schemas.openxmlformats.org/spreadsheetml/2006/main" count="149" uniqueCount="38">
  <si>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за январь - сентябрь 2021 года</t>
  </si>
  <si>
    <t>Субъект РФ: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</si>
  <si>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</si>
  <si>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</si>
  <si>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</si>
  <si>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>Количество организаций</t>
  </si>
  <si>
    <t>федеральная</t>
  </si>
  <si>
    <t>субъектов Российской Федерации</t>
  </si>
  <si>
    <t>муниципальная</t>
  </si>
  <si>
    <t>всего</t>
  </si>
  <si>
    <t>в том числе по формам собственности организаций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</si>
  <si>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</si>
  <si>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</si>
  <si>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Томская область</t>
  </si>
  <si>
    <r>
      <rPr>
        <sz val="10"/>
        <color theme="1"/>
        <rFont val="Arial"/>
        <family val="2"/>
        <charset val="204"/>
      </rPr>
      <t>…</t>
    </r>
    <r>
      <rPr>
        <vertAlign val="superscript"/>
        <sz val="10"/>
        <color theme="1"/>
        <rFont val="Arial"/>
        <family val="2"/>
        <charset val="204"/>
      </rPr>
      <t>1)</t>
    </r>
  </si>
  <si>
    <t>-</t>
  </si>
  <si>
    <t>Александровский муниципальный район</t>
  </si>
  <si>
    <t>Асиновский муниципальный район</t>
  </si>
  <si>
    <t>Бакчарский муниципальный район</t>
  </si>
  <si>
    <t>Верхнекетский муниципальный район</t>
  </si>
  <si>
    <t>Зырянский муниципальный район</t>
  </si>
  <si>
    <t>Каргасокский муниципальный район</t>
  </si>
  <si>
    <t>Кожевниковский муниципальный район</t>
  </si>
  <si>
    <t>Колпашевский муниципальный район</t>
  </si>
  <si>
    <t>Кривошеинский муниципальный район</t>
  </si>
  <si>
    <t>Молчановский муниципальный район</t>
  </si>
  <si>
    <t>Парабельский муниципальный район</t>
  </si>
  <si>
    <t>Первомайский муниципальный район</t>
  </si>
  <si>
    <t>Тегульдетский муниципальный район</t>
  </si>
  <si>
    <t>Томский муниципальный район</t>
  </si>
  <si>
    <t>Чаинский муниципальный район</t>
  </si>
  <si>
    <t>Шегарский муниципальный район</t>
  </si>
  <si>
    <t>город Томск</t>
  </si>
  <si>
    <t>город Кедровый</t>
  </si>
  <si>
    <t>город Стрежевой</t>
  </si>
  <si>
    <t>ЗАТО Северск</t>
  </si>
  <si>
    <t xml:space="preserve">Средняя заработная плата в сфере  общего образования в субъекте Российской Федерации*, рублей: 
</t>
  </si>
  <si>
    <t>*Без учета выплат за классное руководство (5000 рублей).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</si>
</sst>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4" fillId="0" borderId="1" xfId="6" applyFont="1" applyBorder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0" fontId="3" fillId="0" borderId="4" xfId="6" applyFont="1" applyBorder="1" applyAlignment="1">
      <alignment horizontal="left" vertical="center" wrapText="1"/>
    </xf>
    <xf numFmtId="0" fontId="3" fillId="0" borderId="3" xfId="6" applyFont="1" applyBorder="1" applyAlignment="1">
      <alignment horizontal="left" vertical="center" wrapText="1"/>
    </xf>
    <xf numFmtId="0" fontId="3" fillId="0" borderId="2" xfId="6" applyFont="1" applyBorder="1" applyAlignment="1">
      <alignment horizontal="left" vertical="center" wrapText="1"/>
    </xf>
    <xf numFmtId="0" fontId="3" fillId="0" borderId="4" xfId="6" applyFont="1" applyBorder="1" applyAlignment="1">
      <alignment horizontal="left" vertical="center"/>
    </xf>
    <xf numFmtId="0" fontId="3" fillId="0" borderId="3" xfId="6" applyFont="1" applyBorder="1" applyAlignment="1">
      <alignment horizontal="left" vertical="center"/>
    </xf>
    <xf numFmtId="0" fontId="3" fillId="0" borderId="2" xfId="6" applyFont="1" applyBorder="1" applyAlignment="1">
      <alignment horizontal="left" vertical="center"/>
    </xf>
    <xf numFmtId="164" fontId="4" fillId="0" borderId="1" xfId="6" applyNumberFormat="1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165" fontId="3" fillId="0" borderId="1" xfId="6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>
      <alignment horizontal="right" vertical="center"/>
    </xf>
    <xf numFmtId="0" fontId="1" fillId="0" borderId="0" xfId="6" applyFont="1" applyAlignment="1">
      <alignment vertical="center"/>
    </xf>
    <xf numFmtId="0" fontId="3" fillId="0" borderId="1" xfId="6" applyFont="1" applyBorder="1" applyAlignment="1">
      <alignment vertical="center" wrapText="1" indent="1"/>
    </xf>
    <xf numFmtId="0" fontId="3" fillId="0" borderId="1" xfId="6" applyFont="1" applyBorder="1" applyAlignment="1">
      <alignment horizontal="left" vertical="center" wrapText="1"/>
    </xf>
    <xf numFmtId="0" fontId="8" fillId="0" borderId="0" xfId="0" applyFont="1" applyBorder="1" applyAlignment="1"/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90" zoomScaleNormal="90" workbookViewId="0">
      <selection activeCell="A31" sqref="A31"/>
    </sheetView>
  </sheetViews>
  <sheetFormatPr defaultColWidth="9.140625" defaultRowHeight="15" x14ac:dyDescent="0.2"/>
  <cols>
    <col min="1" max="1" width="22.85546875" style="17" customWidth="1"/>
    <col min="2" max="2" width="14.42578125" style="17" customWidth="1"/>
    <col min="3" max="13" width="15.7109375" style="17" customWidth="1"/>
    <col min="14" max="14" width="9.140625" style="17" customWidth="1"/>
    <col min="15" max="16384" width="9.140625" style="17"/>
  </cols>
  <sheetData>
    <row r="1" spans="1:13" ht="30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 x14ac:dyDescent="0.2">
      <c r="A3" s="12" t="s">
        <v>1</v>
      </c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7"/>
    </row>
    <row r="4" spans="1:13" ht="108" customHeight="1" x14ac:dyDescent="0.2">
      <c r="A4" s="19" t="s">
        <v>36</v>
      </c>
      <c r="B4" s="6">
        <v>37246</v>
      </c>
      <c r="C4" s="5"/>
      <c r="D4" s="5"/>
      <c r="E4" s="5"/>
      <c r="F4" s="5"/>
      <c r="G4" s="5"/>
      <c r="H4" s="5"/>
      <c r="I4" s="5"/>
      <c r="J4" s="5"/>
      <c r="K4" s="5"/>
      <c r="L4" s="5"/>
      <c r="M4" s="4"/>
    </row>
    <row r="5" spans="1:13" ht="15" customHeight="1" x14ac:dyDescent="0.2"/>
    <row r="6" spans="1:13" ht="74.25" customHeight="1" x14ac:dyDescent="0.2">
      <c r="A6" s="1"/>
      <c r="B6" s="10" t="s">
        <v>2</v>
      </c>
      <c r="C6" s="1" t="s">
        <v>3</v>
      </c>
      <c r="D6" s="1"/>
      <c r="E6" s="1"/>
      <c r="F6" s="10" t="s">
        <v>4</v>
      </c>
      <c r="G6" s="10"/>
      <c r="H6" s="10"/>
      <c r="I6" s="10"/>
      <c r="J6" s="1" t="s">
        <v>5</v>
      </c>
      <c r="K6" s="1"/>
      <c r="L6" s="1"/>
      <c r="M6" s="1"/>
    </row>
    <row r="7" spans="1:13" ht="37.5" customHeight="1" x14ac:dyDescent="0.2">
      <c r="A7" s="1"/>
      <c r="B7" s="10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/>
      <c r="I7" s="1"/>
      <c r="J7" s="1" t="s">
        <v>9</v>
      </c>
      <c r="K7" s="1" t="s">
        <v>10</v>
      </c>
      <c r="L7" s="1"/>
      <c r="M7" s="1"/>
    </row>
    <row r="8" spans="1:13" ht="52.5" customHeight="1" x14ac:dyDescent="0.2">
      <c r="A8" s="1"/>
      <c r="B8" s="10"/>
      <c r="C8" s="1"/>
      <c r="D8" s="1"/>
      <c r="E8" s="1"/>
      <c r="F8" s="1"/>
      <c r="G8" s="13" t="s">
        <v>6</v>
      </c>
      <c r="H8" s="13" t="s">
        <v>7</v>
      </c>
      <c r="I8" s="13" t="s">
        <v>8</v>
      </c>
      <c r="J8" s="1"/>
      <c r="K8" s="13" t="s">
        <v>6</v>
      </c>
      <c r="L8" s="13" t="s">
        <v>7</v>
      </c>
      <c r="M8" s="13" t="s">
        <v>8</v>
      </c>
    </row>
    <row r="9" spans="1:13" hidden="1" x14ac:dyDescent="0.2">
      <c r="A9" s="13" t="s">
        <v>11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</row>
    <row r="10" spans="1:13" x14ac:dyDescent="0.2">
      <c r="A10" s="14" t="s">
        <v>13</v>
      </c>
      <c r="B10" s="15">
        <v>35059.699999999997</v>
      </c>
      <c r="C10" s="15" t="s">
        <v>14</v>
      </c>
      <c r="D10" s="15" t="s">
        <v>15</v>
      </c>
      <c r="E10" s="15">
        <v>34983.800000000003</v>
      </c>
      <c r="F10" s="15">
        <f>IFERROR(B10/$B$4*100,"-")</f>
        <v>94.13010793105299</v>
      </c>
      <c r="G10" s="15" t="s">
        <v>14</v>
      </c>
      <c r="H10" s="15" t="str">
        <f t="shared" ref="G10:I10" si="0">IFERROR(D10/$B$4*100,"-")</f>
        <v>-</v>
      </c>
      <c r="I10" s="15">
        <f t="shared" si="0"/>
        <v>93.926327659345972</v>
      </c>
      <c r="J10" s="16">
        <v>180</v>
      </c>
      <c r="K10" s="16">
        <v>2</v>
      </c>
      <c r="L10" s="16" t="s">
        <v>15</v>
      </c>
      <c r="M10" s="16">
        <v>178</v>
      </c>
    </row>
    <row r="11" spans="1:13" ht="25.5" x14ac:dyDescent="0.2">
      <c r="A11" s="18" t="s">
        <v>16</v>
      </c>
      <c r="B11" s="15">
        <v>54020</v>
      </c>
      <c r="C11" s="15" t="s">
        <v>15</v>
      </c>
      <c r="D11" s="15" t="s">
        <v>15</v>
      </c>
      <c r="E11" s="15">
        <v>54020</v>
      </c>
      <c r="F11" s="15">
        <f t="shared" ref="F11:F30" si="1">IFERROR(B11/$B$4*100,"-")</f>
        <v>145.03570853245986</v>
      </c>
      <c r="G11" s="15" t="str">
        <f t="shared" ref="G11:G30" si="2">IFERROR(C11/$B$4*100,"-")</f>
        <v>-</v>
      </c>
      <c r="H11" s="15" t="str">
        <f t="shared" ref="H11:H30" si="3">IFERROR(D11/$B$4*100,"-")</f>
        <v>-</v>
      </c>
      <c r="I11" s="15">
        <f t="shared" ref="I11:I30" si="4">IFERROR(E11/$B$4*100,"-")</f>
        <v>145.03570853245986</v>
      </c>
      <c r="J11" s="16">
        <v>4</v>
      </c>
      <c r="K11" s="16" t="s">
        <v>15</v>
      </c>
      <c r="L11" s="16" t="s">
        <v>15</v>
      </c>
      <c r="M11" s="16">
        <v>4</v>
      </c>
    </row>
    <row r="12" spans="1:13" ht="25.5" x14ac:dyDescent="0.2">
      <c r="A12" s="18" t="s">
        <v>17</v>
      </c>
      <c r="B12" s="15">
        <v>31986.9</v>
      </c>
      <c r="C12" s="15" t="s">
        <v>15</v>
      </c>
      <c r="D12" s="15" t="s">
        <v>15</v>
      </c>
      <c r="E12" s="15">
        <v>31986.9</v>
      </c>
      <c r="F12" s="15">
        <f t="shared" si="1"/>
        <v>85.880094506792688</v>
      </c>
      <c r="G12" s="15" t="str">
        <f t="shared" si="2"/>
        <v>-</v>
      </c>
      <c r="H12" s="15" t="str">
        <f t="shared" si="3"/>
        <v>-</v>
      </c>
      <c r="I12" s="15">
        <f t="shared" si="4"/>
        <v>85.880094506792688</v>
      </c>
      <c r="J12" s="16">
        <v>7</v>
      </c>
      <c r="K12" s="16" t="s">
        <v>15</v>
      </c>
      <c r="L12" s="16" t="s">
        <v>15</v>
      </c>
      <c r="M12" s="16">
        <v>7</v>
      </c>
    </row>
    <row r="13" spans="1:13" ht="25.5" x14ac:dyDescent="0.2">
      <c r="A13" s="18" t="s">
        <v>18</v>
      </c>
      <c r="B13" s="15" t="s">
        <v>14</v>
      </c>
      <c r="C13" s="15" t="s">
        <v>15</v>
      </c>
      <c r="D13" s="15" t="s">
        <v>15</v>
      </c>
      <c r="E13" s="15" t="s">
        <v>14</v>
      </c>
      <c r="F13" s="15" t="s">
        <v>14</v>
      </c>
      <c r="G13" s="15" t="str">
        <f t="shared" si="2"/>
        <v>-</v>
      </c>
      <c r="H13" s="15" t="str">
        <f t="shared" si="3"/>
        <v>-</v>
      </c>
      <c r="I13" s="15" t="s">
        <v>14</v>
      </c>
      <c r="J13" s="16">
        <v>2</v>
      </c>
      <c r="K13" s="16" t="s">
        <v>15</v>
      </c>
      <c r="L13" s="16" t="s">
        <v>15</v>
      </c>
      <c r="M13" s="16">
        <v>2</v>
      </c>
    </row>
    <row r="14" spans="1:13" ht="25.5" x14ac:dyDescent="0.2">
      <c r="A14" s="18" t="s">
        <v>19</v>
      </c>
      <c r="B14" s="15" t="s">
        <v>14</v>
      </c>
      <c r="C14" s="15" t="s">
        <v>15</v>
      </c>
      <c r="D14" s="15" t="s">
        <v>15</v>
      </c>
      <c r="E14" s="15" t="s">
        <v>14</v>
      </c>
      <c r="F14" s="15" t="s">
        <v>14</v>
      </c>
      <c r="G14" s="15" t="str">
        <f t="shared" si="2"/>
        <v>-</v>
      </c>
      <c r="H14" s="15" t="str">
        <f t="shared" si="3"/>
        <v>-</v>
      </c>
      <c r="I14" s="15" t="s">
        <v>14</v>
      </c>
      <c r="J14" s="16">
        <v>1</v>
      </c>
      <c r="K14" s="16" t="s">
        <v>15</v>
      </c>
      <c r="L14" s="16" t="s">
        <v>15</v>
      </c>
      <c r="M14" s="16">
        <v>1</v>
      </c>
    </row>
    <row r="15" spans="1:13" ht="25.5" x14ac:dyDescent="0.2">
      <c r="A15" s="18" t="s">
        <v>20</v>
      </c>
      <c r="B15" s="15">
        <v>30581</v>
      </c>
      <c r="C15" s="15" t="s">
        <v>15</v>
      </c>
      <c r="D15" s="15" t="s">
        <v>15</v>
      </c>
      <c r="E15" s="15">
        <v>30581</v>
      </c>
      <c r="F15" s="15">
        <f t="shared" si="1"/>
        <v>82.105460989099498</v>
      </c>
      <c r="G15" s="15" t="str">
        <f t="shared" si="2"/>
        <v>-</v>
      </c>
      <c r="H15" s="15" t="str">
        <f t="shared" si="3"/>
        <v>-</v>
      </c>
      <c r="I15" s="15">
        <f t="shared" si="4"/>
        <v>82.105460989099498</v>
      </c>
      <c r="J15" s="16">
        <v>3</v>
      </c>
      <c r="K15" s="16" t="s">
        <v>15</v>
      </c>
      <c r="L15" s="16" t="s">
        <v>15</v>
      </c>
      <c r="M15" s="16">
        <v>3</v>
      </c>
    </row>
    <row r="16" spans="1:13" ht="25.5" x14ac:dyDescent="0.2">
      <c r="A16" s="18" t="s">
        <v>21</v>
      </c>
      <c r="B16" s="15">
        <v>48441.599999999999</v>
      </c>
      <c r="C16" s="15" t="s">
        <v>15</v>
      </c>
      <c r="D16" s="15" t="s">
        <v>15</v>
      </c>
      <c r="E16" s="15">
        <v>48441.599999999999</v>
      </c>
      <c r="F16" s="15">
        <f t="shared" si="1"/>
        <v>130.05852977500939</v>
      </c>
      <c r="G16" s="15" t="str">
        <f t="shared" si="2"/>
        <v>-</v>
      </c>
      <c r="H16" s="15" t="str">
        <f t="shared" si="3"/>
        <v>-</v>
      </c>
      <c r="I16" s="15">
        <f t="shared" si="4"/>
        <v>130.05852977500939</v>
      </c>
      <c r="J16" s="16">
        <v>10</v>
      </c>
      <c r="K16" s="16" t="s">
        <v>15</v>
      </c>
      <c r="L16" s="16" t="s">
        <v>15</v>
      </c>
      <c r="M16" s="16">
        <v>10</v>
      </c>
    </row>
    <row r="17" spans="1:13" ht="25.5" x14ac:dyDescent="0.2">
      <c r="A17" s="18" t="s">
        <v>22</v>
      </c>
      <c r="B17" s="15">
        <v>32307.3</v>
      </c>
      <c r="C17" s="15" t="s">
        <v>15</v>
      </c>
      <c r="D17" s="15" t="s">
        <v>15</v>
      </c>
      <c r="E17" s="15">
        <v>32307.3</v>
      </c>
      <c r="F17" s="15">
        <f t="shared" si="1"/>
        <v>86.740321108306929</v>
      </c>
      <c r="G17" s="15" t="str">
        <f t="shared" si="2"/>
        <v>-</v>
      </c>
      <c r="H17" s="15" t="str">
        <f t="shared" si="3"/>
        <v>-</v>
      </c>
      <c r="I17" s="15">
        <f t="shared" si="4"/>
        <v>86.740321108306929</v>
      </c>
      <c r="J17" s="16">
        <v>5</v>
      </c>
      <c r="K17" s="16" t="s">
        <v>15</v>
      </c>
      <c r="L17" s="16" t="s">
        <v>15</v>
      </c>
      <c r="M17" s="16">
        <v>5</v>
      </c>
    </row>
    <row r="18" spans="1:13" ht="25.5" x14ac:dyDescent="0.2">
      <c r="A18" s="18" t="s">
        <v>23</v>
      </c>
      <c r="B18" s="15">
        <v>44423.7</v>
      </c>
      <c r="C18" s="15" t="s">
        <v>15</v>
      </c>
      <c r="D18" s="15" t="s">
        <v>15</v>
      </c>
      <c r="E18" s="15">
        <v>44423.7</v>
      </c>
      <c r="F18" s="15">
        <f t="shared" si="1"/>
        <v>119.27106266444719</v>
      </c>
      <c r="G18" s="15" t="str">
        <f t="shared" si="2"/>
        <v>-</v>
      </c>
      <c r="H18" s="15" t="str">
        <f t="shared" si="3"/>
        <v>-</v>
      </c>
      <c r="I18" s="15">
        <f t="shared" si="4"/>
        <v>119.27106266444719</v>
      </c>
      <c r="J18" s="16">
        <v>6</v>
      </c>
      <c r="K18" s="16" t="s">
        <v>15</v>
      </c>
      <c r="L18" s="16" t="s">
        <v>15</v>
      </c>
      <c r="M18" s="16">
        <v>6</v>
      </c>
    </row>
    <row r="19" spans="1:13" ht="25.5" x14ac:dyDescent="0.2">
      <c r="A19" s="18" t="s">
        <v>24</v>
      </c>
      <c r="B19" s="15">
        <v>38261.5</v>
      </c>
      <c r="C19" s="15" t="s">
        <v>15</v>
      </c>
      <c r="D19" s="15" t="s">
        <v>15</v>
      </c>
      <c r="E19" s="15">
        <v>38261.5</v>
      </c>
      <c r="F19" s="15">
        <f t="shared" si="1"/>
        <v>102.72646727165333</v>
      </c>
      <c r="G19" s="15" t="str">
        <f t="shared" si="2"/>
        <v>-</v>
      </c>
      <c r="H19" s="15" t="str">
        <f t="shared" si="3"/>
        <v>-</v>
      </c>
      <c r="I19" s="15">
        <f t="shared" si="4"/>
        <v>102.72646727165333</v>
      </c>
      <c r="J19" s="16">
        <v>3</v>
      </c>
      <c r="K19" s="16" t="s">
        <v>15</v>
      </c>
      <c r="L19" s="16" t="s">
        <v>15</v>
      </c>
      <c r="M19" s="16">
        <v>3</v>
      </c>
    </row>
    <row r="20" spans="1:13" ht="25.5" x14ac:dyDescent="0.2">
      <c r="A20" s="18" t="s">
        <v>25</v>
      </c>
      <c r="B20" s="15">
        <v>45101</v>
      </c>
      <c r="C20" s="15" t="s">
        <v>15</v>
      </c>
      <c r="D20" s="15" t="s">
        <v>15</v>
      </c>
      <c r="E20" s="15">
        <v>45101</v>
      </c>
      <c r="F20" s="15">
        <f t="shared" si="1"/>
        <v>121.08951296783547</v>
      </c>
      <c r="G20" s="15" t="str">
        <f t="shared" si="2"/>
        <v>-</v>
      </c>
      <c r="H20" s="15" t="str">
        <f t="shared" si="3"/>
        <v>-</v>
      </c>
      <c r="I20" s="15">
        <f t="shared" si="4"/>
        <v>121.08951296783547</v>
      </c>
      <c r="J20" s="16">
        <v>3</v>
      </c>
      <c r="K20" s="16" t="s">
        <v>15</v>
      </c>
      <c r="L20" s="16" t="s">
        <v>15</v>
      </c>
      <c r="M20" s="16">
        <v>3</v>
      </c>
    </row>
    <row r="21" spans="1:13" ht="25.5" x14ac:dyDescent="0.2">
      <c r="A21" s="18" t="s">
        <v>26</v>
      </c>
      <c r="B21" s="15">
        <v>49372.5</v>
      </c>
      <c r="C21" s="15" t="s">
        <v>15</v>
      </c>
      <c r="D21" s="15" t="s">
        <v>15</v>
      </c>
      <c r="E21" s="15">
        <v>49372.5</v>
      </c>
      <c r="F21" s="15">
        <f t="shared" si="1"/>
        <v>132.55785856199321</v>
      </c>
      <c r="G21" s="15" t="str">
        <f t="shared" si="2"/>
        <v>-</v>
      </c>
      <c r="H21" s="15" t="str">
        <f t="shared" si="3"/>
        <v>-</v>
      </c>
      <c r="I21" s="15">
        <f t="shared" si="4"/>
        <v>132.55785856199321</v>
      </c>
      <c r="J21" s="16">
        <v>4</v>
      </c>
      <c r="K21" s="16" t="s">
        <v>15</v>
      </c>
      <c r="L21" s="16" t="s">
        <v>15</v>
      </c>
      <c r="M21" s="16">
        <v>4</v>
      </c>
    </row>
    <row r="22" spans="1:13" ht="25.5" x14ac:dyDescent="0.2">
      <c r="A22" s="18" t="s">
        <v>27</v>
      </c>
      <c r="B22" s="15">
        <v>32230.400000000001</v>
      </c>
      <c r="C22" s="15" t="s">
        <v>15</v>
      </c>
      <c r="D22" s="15" t="s">
        <v>15</v>
      </c>
      <c r="E22" s="15">
        <v>32230.400000000001</v>
      </c>
      <c r="F22" s="15">
        <f t="shared" si="1"/>
        <v>86.533855984535251</v>
      </c>
      <c r="G22" s="15" t="str">
        <f t="shared" si="2"/>
        <v>-</v>
      </c>
      <c r="H22" s="15" t="str">
        <f t="shared" si="3"/>
        <v>-</v>
      </c>
      <c r="I22" s="15">
        <f t="shared" si="4"/>
        <v>86.533855984535251</v>
      </c>
      <c r="J22" s="16">
        <v>6</v>
      </c>
      <c r="K22" s="16" t="s">
        <v>15</v>
      </c>
      <c r="L22" s="16" t="s">
        <v>15</v>
      </c>
      <c r="M22" s="16">
        <v>6</v>
      </c>
    </row>
    <row r="23" spans="1:13" ht="25.5" x14ac:dyDescent="0.2">
      <c r="A23" s="18" t="s">
        <v>28</v>
      </c>
      <c r="B23" s="15" t="s">
        <v>14</v>
      </c>
      <c r="C23" s="15" t="s">
        <v>15</v>
      </c>
      <c r="D23" s="15" t="s">
        <v>15</v>
      </c>
      <c r="E23" s="15" t="s">
        <v>14</v>
      </c>
      <c r="F23" s="15" t="s">
        <v>14</v>
      </c>
      <c r="G23" s="15" t="str">
        <f t="shared" si="2"/>
        <v>-</v>
      </c>
      <c r="H23" s="15" t="str">
        <f t="shared" si="3"/>
        <v>-</v>
      </c>
      <c r="I23" s="15" t="s">
        <v>14</v>
      </c>
      <c r="J23" s="16">
        <v>1</v>
      </c>
      <c r="K23" s="16" t="s">
        <v>15</v>
      </c>
      <c r="L23" s="16" t="s">
        <v>15</v>
      </c>
      <c r="M23" s="16">
        <v>1</v>
      </c>
    </row>
    <row r="24" spans="1:13" ht="25.5" x14ac:dyDescent="0.2">
      <c r="A24" s="18" t="s">
        <v>29</v>
      </c>
      <c r="B24" s="15">
        <v>36225.9</v>
      </c>
      <c r="C24" s="15" t="s">
        <v>15</v>
      </c>
      <c r="D24" s="15" t="s">
        <v>15</v>
      </c>
      <c r="E24" s="15">
        <v>36225.9</v>
      </c>
      <c r="F24" s="15">
        <f t="shared" si="1"/>
        <v>97.26118240884928</v>
      </c>
      <c r="G24" s="15" t="str">
        <f t="shared" si="2"/>
        <v>-</v>
      </c>
      <c r="H24" s="15" t="str">
        <f t="shared" si="3"/>
        <v>-</v>
      </c>
      <c r="I24" s="15">
        <f t="shared" si="4"/>
        <v>97.26118240884928</v>
      </c>
      <c r="J24" s="16">
        <v>25</v>
      </c>
      <c r="K24" s="16" t="s">
        <v>15</v>
      </c>
      <c r="L24" s="16" t="s">
        <v>15</v>
      </c>
      <c r="M24" s="16">
        <v>25</v>
      </c>
    </row>
    <row r="25" spans="1:13" ht="25.5" x14ac:dyDescent="0.2">
      <c r="A25" s="18" t="s">
        <v>30</v>
      </c>
      <c r="B25" s="15" t="s">
        <v>14</v>
      </c>
      <c r="C25" s="15" t="s">
        <v>15</v>
      </c>
      <c r="D25" s="15" t="s">
        <v>15</v>
      </c>
      <c r="E25" s="15" t="s">
        <v>14</v>
      </c>
      <c r="F25" s="15" t="s">
        <v>14</v>
      </c>
      <c r="G25" s="15" t="str">
        <f t="shared" si="2"/>
        <v>-</v>
      </c>
      <c r="H25" s="15" t="str">
        <f t="shared" si="3"/>
        <v>-</v>
      </c>
      <c r="I25" s="15" t="s">
        <v>14</v>
      </c>
      <c r="J25" s="16">
        <v>1</v>
      </c>
      <c r="K25" s="16" t="s">
        <v>15</v>
      </c>
      <c r="L25" s="16" t="s">
        <v>15</v>
      </c>
      <c r="M25" s="16">
        <v>1</v>
      </c>
    </row>
    <row r="26" spans="1:13" ht="25.5" x14ac:dyDescent="0.2">
      <c r="A26" s="18" t="s">
        <v>31</v>
      </c>
      <c r="B26" s="15">
        <v>28359.9</v>
      </c>
      <c r="C26" s="15" t="s">
        <v>15</v>
      </c>
      <c r="D26" s="15" t="s">
        <v>15</v>
      </c>
      <c r="E26" s="15">
        <v>28359.9</v>
      </c>
      <c r="F26" s="15">
        <f t="shared" si="1"/>
        <v>76.142136068302634</v>
      </c>
      <c r="G26" s="15" t="str">
        <f t="shared" si="2"/>
        <v>-</v>
      </c>
      <c r="H26" s="15" t="str">
        <f t="shared" si="3"/>
        <v>-</v>
      </c>
      <c r="I26" s="15">
        <f t="shared" si="4"/>
        <v>76.142136068302634</v>
      </c>
      <c r="J26" s="16">
        <v>3</v>
      </c>
      <c r="K26" s="16" t="s">
        <v>15</v>
      </c>
      <c r="L26" s="16" t="s">
        <v>15</v>
      </c>
      <c r="M26" s="16">
        <v>3</v>
      </c>
    </row>
    <row r="27" spans="1:13" x14ac:dyDescent="0.2">
      <c r="A27" s="18" t="s">
        <v>32</v>
      </c>
      <c r="B27" s="15">
        <v>31940.1</v>
      </c>
      <c r="C27" s="15" t="s">
        <v>14</v>
      </c>
      <c r="D27" s="15" t="s">
        <v>15</v>
      </c>
      <c r="E27" s="15">
        <v>31740.5</v>
      </c>
      <c r="F27" s="15">
        <f t="shared" si="1"/>
        <v>85.754443430166987</v>
      </c>
      <c r="G27" s="15" t="s">
        <v>14</v>
      </c>
      <c r="H27" s="15" t="str">
        <f t="shared" si="3"/>
        <v>-</v>
      </c>
      <c r="I27" s="15">
        <f t="shared" si="4"/>
        <v>85.218546958062618</v>
      </c>
      <c r="J27" s="16">
        <v>63</v>
      </c>
      <c r="K27" s="16">
        <v>2</v>
      </c>
      <c r="L27" s="16" t="s">
        <v>15</v>
      </c>
      <c r="M27" s="16">
        <v>61</v>
      </c>
    </row>
    <row r="28" spans="1:13" x14ac:dyDescent="0.2">
      <c r="A28" s="18" t="s">
        <v>33</v>
      </c>
      <c r="B28" s="15" t="s">
        <v>14</v>
      </c>
      <c r="C28" s="15" t="s">
        <v>15</v>
      </c>
      <c r="D28" s="15" t="s">
        <v>15</v>
      </c>
      <c r="E28" s="15" t="s">
        <v>14</v>
      </c>
      <c r="F28" s="15" t="s">
        <v>14</v>
      </c>
      <c r="G28" s="15" t="str">
        <f t="shared" si="2"/>
        <v>-</v>
      </c>
      <c r="H28" s="15" t="str">
        <f t="shared" si="3"/>
        <v>-</v>
      </c>
      <c r="I28" s="15" t="s">
        <v>14</v>
      </c>
      <c r="J28" s="16">
        <v>1</v>
      </c>
      <c r="K28" s="16" t="s">
        <v>15</v>
      </c>
      <c r="L28" s="16" t="s">
        <v>15</v>
      </c>
      <c r="M28" s="16">
        <v>1</v>
      </c>
    </row>
    <row r="29" spans="1:13" x14ac:dyDescent="0.2">
      <c r="A29" s="18" t="s">
        <v>34</v>
      </c>
      <c r="B29" s="15">
        <v>46188.1</v>
      </c>
      <c r="C29" s="15" t="s">
        <v>15</v>
      </c>
      <c r="D29" s="15" t="s">
        <v>15</v>
      </c>
      <c r="E29" s="15">
        <v>46188.1</v>
      </c>
      <c r="F29" s="15">
        <f t="shared" si="1"/>
        <v>124.00821564731783</v>
      </c>
      <c r="G29" s="15" t="str">
        <f t="shared" si="2"/>
        <v>-</v>
      </c>
      <c r="H29" s="15" t="str">
        <f t="shared" si="3"/>
        <v>-</v>
      </c>
      <c r="I29" s="15">
        <f t="shared" si="4"/>
        <v>124.00821564731783</v>
      </c>
      <c r="J29" s="16">
        <v>10</v>
      </c>
      <c r="K29" s="16" t="s">
        <v>15</v>
      </c>
      <c r="L29" s="16" t="s">
        <v>15</v>
      </c>
      <c r="M29" s="16">
        <v>10</v>
      </c>
    </row>
    <row r="30" spans="1:13" x14ac:dyDescent="0.2">
      <c r="A30" s="18" t="s">
        <v>35</v>
      </c>
      <c r="B30" s="15">
        <v>35611.1</v>
      </c>
      <c r="C30" s="15" t="s">
        <v>15</v>
      </c>
      <c r="D30" s="15" t="s">
        <v>15</v>
      </c>
      <c r="E30" s="15">
        <v>35611.1</v>
      </c>
      <c r="F30" s="15">
        <f t="shared" si="1"/>
        <v>95.610535359501696</v>
      </c>
      <c r="G30" s="15" t="str">
        <f t="shared" si="2"/>
        <v>-</v>
      </c>
      <c r="H30" s="15" t="str">
        <f t="shared" si="3"/>
        <v>-</v>
      </c>
      <c r="I30" s="15">
        <f t="shared" si="4"/>
        <v>95.610535359501696</v>
      </c>
      <c r="J30" s="16">
        <v>22</v>
      </c>
      <c r="K30" s="16" t="s">
        <v>15</v>
      </c>
      <c r="L30" s="16" t="s">
        <v>15</v>
      </c>
      <c r="M30" s="16">
        <v>22</v>
      </c>
    </row>
    <row r="31" spans="1:13" x14ac:dyDescent="0.25">
      <c r="A31" s="20" t="s">
        <v>37</v>
      </c>
    </row>
    <row r="32" spans="1:13" ht="30.75" customHeight="1" x14ac:dyDescent="0.2">
      <c r="A32" s="2" t="s">
        <v>12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mergeCells count="16">
    <mergeCell ref="B6:B8"/>
    <mergeCell ref="B3:M3"/>
    <mergeCell ref="B4:M4"/>
    <mergeCell ref="A1:M1"/>
    <mergeCell ref="A32:M32"/>
    <mergeCell ref="E7:E8"/>
    <mergeCell ref="J7:J8"/>
    <mergeCell ref="K7:M7"/>
    <mergeCell ref="A6:A8"/>
    <mergeCell ref="C6:E6"/>
    <mergeCell ref="J6:M6"/>
    <mergeCell ref="C7:C8"/>
    <mergeCell ref="D7:D8"/>
    <mergeCell ref="F6:I6"/>
    <mergeCell ref="F7:F8"/>
    <mergeCell ref="G7:I7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&amp;R&amp;"Arial,Обычный"&amp;12Таблица 2-м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Таблица2-м</vt:lpstr>
      <vt:lpstr>'Таблица2-м'!Заголовки_для_печати</vt:lpstr>
      <vt:lpstr>'Таблица2-м'!Область_печати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Громакова Елена Александровна</cp:lastModifiedBy>
  <dcterms:modified xsi:type="dcterms:W3CDTF">2021-11-26T13:17:05Z</dcterms:modified>
  <cp:category/>
  <cp:contentStatus/>
</cp:coreProperties>
</file>